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2a8adf18a137d0/Dokumente/Megatop/Preisliste/"/>
    </mc:Choice>
  </mc:AlternateContent>
  <xr:revisionPtr revIDLastSave="1" documentId="13_ncr:1_{7CB38FC2-DEB6-4B82-8DE4-5546E9F98D29}" xr6:coauthVersionLast="46" xr6:coauthVersionMax="46" xr10:uidLastSave="{E7DBED6D-EAC9-4ED7-9C48-104DD7BDFAB8}"/>
  <bookViews>
    <workbookView xWindow="-120" yWindow="-120" windowWidth="29040" windowHeight="15840" xr2:uid="{7C90B7D5-3158-44A3-9574-6DC2392A6035}"/>
  </bookViews>
  <sheets>
    <sheet name="Tabelle1" sheetId="1" r:id="rId1"/>
  </sheets>
  <definedNames>
    <definedName name="_xlnm.Print_Area" localSheetId="0">Tabelle1!$A$1:$F$38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 l="1"/>
  <c r="F8" i="1" s="1"/>
  <c r="E7" i="1"/>
  <c r="F7" i="1" s="1"/>
  <c r="E6" i="1"/>
  <c r="F6" i="1" s="1"/>
  <c r="E5" i="1"/>
  <c r="F5" i="1" s="1"/>
  <c r="E4" i="1"/>
  <c r="F4" i="1" s="1"/>
  <c r="E3" i="1"/>
  <c r="F3" i="1" s="1"/>
  <c r="F37" i="1" l="1"/>
  <c r="E35" i="1"/>
  <c r="E36" i="1" s="1"/>
</calcChain>
</file>

<file path=xl/sharedStrings.xml><?xml version="1.0" encoding="utf-8"?>
<sst xmlns="http://schemas.openxmlformats.org/spreadsheetml/2006/main" count="74" uniqueCount="44">
  <si>
    <t>Bezeichnung</t>
  </si>
  <si>
    <t>Menge</t>
  </si>
  <si>
    <t>Heizlastberechnung  151 bis 200 m²</t>
  </si>
  <si>
    <t>Heizlastberechnung bis 150 m²</t>
  </si>
  <si>
    <t>Heizlastberechnung  201 bis 250 m²</t>
  </si>
  <si>
    <t>Heizlastberechnung  251 bis 000 m²</t>
  </si>
  <si>
    <t>Heizlastberechnung  301 bis 400 m²</t>
  </si>
  <si>
    <t>Heizlastberechnung &gt;3WE  Preis €/WE</t>
  </si>
  <si>
    <t>Einheit</t>
  </si>
  <si>
    <t>Stück</t>
  </si>
  <si>
    <t>WE</t>
  </si>
  <si>
    <t>FBH-Auslegung bis 150 m²</t>
  </si>
  <si>
    <t>FBH-Auslegung  151 bis 200 m²</t>
  </si>
  <si>
    <t>FBH-Auslegung  201 bis 250 m²</t>
  </si>
  <si>
    <t>FBH-Auslegung  251 bis 000 m²</t>
  </si>
  <si>
    <t>FBH-Auslegung  301 bis 400 m²</t>
  </si>
  <si>
    <t>FBH-Auslegung &gt;3WE  Preis €/WE</t>
  </si>
  <si>
    <t>HK-Auslegung bis 150 m²</t>
  </si>
  <si>
    <t>HK-Auslegung  151 bis 200 m²</t>
  </si>
  <si>
    <t>HK-Auslegung  201 bis 250 m²</t>
  </si>
  <si>
    <t>HK-Auslegung  251 bis 000 m²</t>
  </si>
  <si>
    <t>HK-Auslegung  301 bis 400 m²</t>
  </si>
  <si>
    <t>HK-Auslegung &gt;3WE  Preis €/WE</t>
  </si>
  <si>
    <t>FBH-Verlegeplan bis 150 m²</t>
  </si>
  <si>
    <t>FBH-Verlegeplan  151 bis 200 m²</t>
  </si>
  <si>
    <t>FBH-Verlegeplan  201 bis 250 m²</t>
  </si>
  <si>
    <t>FBH-Verlegeplan  251 bis 000 m²</t>
  </si>
  <si>
    <t>FBH-Verlegeplan  301 bis 400 m²</t>
  </si>
  <si>
    <t>FBH-Verlegeplan &gt;3WE  Preis €/WE</t>
  </si>
  <si>
    <t>Auslegung Verteiler mit Strangschema €/Verteiler</t>
  </si>
  <si>
    <t>Heizkörper Strangschema zeichnen mit Rohrnetzberechnung  €/HK</t>
  </si>
  <si>
    <t>Trinkwasser Strangschema zeichnen mit Rohrnetzberechnung  3 bis 8 WE, €/Objekt bzw. Zapfstelle</t>
  </si>
  <si>
    <t>Trinkwasser Strangschema zeichnen mit Rohrnetzberechnung  bis 2 WE,    €/Objekt bzw. Zapfstelle</t>
  </si>
  <si>
    <t>Abwasser Strangschema zeichnen mit Rohrnetzberechnung  bis 2 WE,    €/Objekt bzw. Zapfstelle</t>
  </si>
  <si>
    <t>Abwasser Strangschema zeichnen mit Rohrnetzberechnung  3 bis 8 WE, €/Objekt bzw. Zapfstelle</t>
  </si>
  <si>
    <t>Abwasser Strangschema zeichnen mit Rohrnetzberechnung  &gt;9 WE,             €/Objekt bzw. Zapfstelle</t>
  </si>
  <si>
    <t>Summe netto:</t>
  </si>
  <si>
    <t>19% MwSt:</t>
  </si>
  <si>
    <t>Gesamtsumme :</t>
  </si>
  <si>
    <t>EP</t>
  </si>
  <si>
    <t>GP</t>
  </si>
  <si>
    <t>incl.  MwSt</t>
  </si>
  <si>
    <t>Trinkwasser Strangschema zeichnen Rohrnetzb.  &gt;9 WE, €/Objekt, Zapfst.</t>
  </si>
  <si>
    <t>Angebotshilfe zur Preisliste von Megatop Plan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</si>
</sst>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7F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0" fillId="0" borderId="0" xfId="1" applyFont="1"/>
    <xf numFmtId="164" fontId="0" fillId="0" borderId="0" xfId="1" applyNumberFormat="1" applyFont="1"/>
    <xf numFmtId="0" fontId="0" fillId="2" borderId="5" xfId="0" applyFill="1" applyBorder="1"/>
    <xf numFmtId="0" fontId="0" fillId="2" borderId="1" xfId="0" applyFill="1" applyBorder="1"/>
    <xf numFmtId="44" fontId="0" fillId="2" borderId="1" xfId="1" applyFont="1" applyFill="1" applyBorder="1"/>
    <xf numFmtId="164" fontId="0" fillId="2" borderId="6" xfId="1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3" borderId="5" xfId="0" applyFill="1" applyBorder="1"/>
    <xf numFmtId="0" fontId="0" fillId="3" borderId="1" xfId="0" applyFill="1" applyBorder="1"/>
    <xf numFmtId="44" fontId="0" fillId="3" borderId="1" xfId="1" applyFont="1" applyFill="1" applyBorder="1"/>
    <xf numFmtId="164" fontId="0" fillId="3" borderId="6" xfId="1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horizontal="right" wrapText="1"/>
    </xf>
    <xf numFmtId="44" fontId="0" fillId="3" borderId="3" xfId="1" applyFont="1" applyFill="1" applyBorder="1"/>
    <xf numFmtId="164" fontId="0" fillId="3" borderId="4" xfId="1" applyNumberFormat="1" applyFont="1" applyFill="1" applyBorder="1"/>
    <xf numFmtId="0" fontId="0" fillId="3" borderId="5" xfId="0" applyFill="1" applyBorder="1" applyAlignment="1">
      <alignment horizontal="right" wrapText="1"/>
    </xf>
    <xf numFmtId="0" fontId="0" fillId="3" borderId="7" xfId="0" applyFill="1" applyBorder="1" applyAlignment="1">
      <alignment horizontal="right" wrapText="1"/>
    </xf>
    <xf numFmtId="44" fontId="0" fillId="3" borderId="8" xfId="1" applyFont="1" applyFill="1" applyBorder="1"/>
    <xf numFmtId="44" fontId="0" fillId="3" borderId="9" xfId="1" applyNumberFormat="1" applyFont="1" applyFill="1" applyBorder="1"/>
    <xf numFmtId="0" fontId="0" fillId="0" borderId="10" xfId="0" applyBorder="1"/>
    <xf numFmtId="0" fontId="0" fillId="0" borderId="11" xfId="0" applyBorder="1"/>
    <xf numFmtId="44" fontId="0" fillId="0" borderId="11" xfId="1" applyFont="1" applyBorder="1" applyAlignment="1">
      <alignment wrapText="1"/>
    </xf>
    <xf numFmtId="164" fontId="0" fillId="0" borderId="12" xfId="1" applyNumberFormat="1" applyFont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44" fontId="0" fillId="2" borderId="3" xfId="1" applyFont="1" applyFill="1" applyBorder="1"/>
    <xf numFmtId="164" fontId="0" fillId="2" borderId="4" xfId="1" applyNumberFormat="1" applyFont="1" applyFill="1" applyBorder="1"/>
    <xf numFmtId="44" fontId="0" fillId="2" borderId="8" xfId="1" applyFont="1" applyFill="1" applyBorder="1"/>
    <xf numFmtId="164" fontId="0" fillId="2" borderId="9" xfId="1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164" fontId="0" fillId="3" borderId="9" xfId="1" applyNumberFormat="1" applyFont="1" applyFill="1" applyBorder="1"/>
    <xf numFmtId="0" fontId="0" fillId="2" borderId="3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8" xfId="0" applyFill="1" applyBorder="1" applyAlignment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7FB"/>
      <color rgb="FFFF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19050</xdr:rowOff>
    </xdr:from>
    <xdr:to>
      <xdr:col>2</xdr:col>
      <xdr:colOff>541401</xdr:colOff>
      <xdr:row>37</xdr:row>
      <xdr:rowOff>132969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F38A359-2465-4DE2-8C17-688E5FF1E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82075"/>
          <a:ext cx="1484376" cy="694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A798-DE35-41E8-B009-E06A31E885E3}">
  <dimension ref="A1:F37"/>
  <sheetViews>
    <sheetView tabSelected="1" topLeftCell="A19" workbookViewId="0">
      <selection activeCell="C10" sqref="C10"/>
    </sheetView>
  </sheetViews>
  <sheetFormatPr baseColWidth="10" defaultRowHeight="15" x14ac:dyDescent="0.25"/>
  <cols>
    <col min="1" max="1" width="7" customWidth="1"/>
    <col min="2" max="2" width="7.140625" customWidth="1"/>
    <col min="3" max="3" width="35.28515625" customWidth="1"/>
    <col min="4" max="4" width="9.7109375" style="1" customWidth="1"/>
    <col min="5" max="5" width="10.7109375" style="1" customWidth="1"/>
    <col min="6" max="6" width="12.28515625" style="2" customWidth="1"/>
  </cols>
  <sheetData>
    <row r="1" spans="1:6" ht="15.75" thickBot="1" x14ac:dyDescent="0.3">
      <c r="A1" t="s">
        <v>43</v>
      </c>
    </row>
    <row r="2" spans="1:6" ht="15.75" thickBot="1" x14ac:dyDescent="0.3">
      <c r="A2" s="22" t="s">
        <v>1</v>
      </c>
      <c r="B2" s="23" t="s">
        <v>8</v>
      </c>
      <c r="C2" s="23" t="s">
        <v>0</v>
      </c>
      <c r="D2" s="24" t="s">
        <v>39</v>
      </c>
      <c r="E2" s="24" t="s">
        <v>40</v>
      </c>
      <c r="F2" s="25" t="s">
        <v>41</v>
      </c>
    </row>
    <row r="3" spans="1:6" x14ac:dyDescent="0.25">
      <c r="A3" s="26">
        <v>0</v>
      </c>
      <c r="B3" s="27" t="s">
        <v>9</v>
      </c>
      <c r="C3" s="27" t="s">
        <v>3</v>
      </c>
      <c r="D3" s="28">
        <v>158</v>
      </c>
      <c r="E3" s="28">
        <f t="shared" ref="E3:E34" si="0">SUM(A3*D3)</f>
        <v>0</v>
      </c>
      <c r="F3" s="29">
        <f t="shared" ref="F3:F34" si="1">SUM(E3*1.19)</f>
        <v>0</v>
      </c>
    </row>
    <row r="4" spans="1:6" x14ac:dyDescent="0.25">
      <c r="A4" s="3">
        <v>0</v>
      </c>
      <c r="B4" s="4" t="s">
        <v>9</v>
      </c>
      <c r="C4" s="4" t="s">
        <v>2</v>
      </c>
      <c r="D4" s="5">
        <v>200</v>
      </c>
      <c r="E4" s="5">
        <f t="shared" si="0"/>
        <v>0</v>
      </c>
      <c r="F4" s="6">
        <f t="shared" si="1"/>
        <v>0</v>
      </c>
    </row>
    <row r="5" spans="1:6" x14ac:dyDescent="0.25">
      <c r="A5" s="3">
        <v>1</v>
      </c>
      <c r="B5" s="4" t="s">
        <v>9</v>
      </c>
      <c r="C5" s="4" t="s">
        <v>4</v>
      </c>
      <c r="D5" s="5">
        <v>245</v>
      </c>
      <c r="E5" s="5">
        <f t="shared" si="0"/>
        <v>245</v>
      </c>
      <c r="F5" s="6">
        <f t="shared" si="1"/>
        <v>291.55</v>
      </c>
    </row>
    <row r="6" spans="1:6" x14ac:dyDescent="0.25">
      <c r="A6" s="3">
        <v>0</v>
      </c>
      <c r="B6" s="4" t="s">
        <v>9</v>
      </c>
      <c r="C6" s="4" t="s">
        <v>5</v>
      </c>
      <c r="D6" s="5">
        <v>287</v>
      </c>
      <c r="E6" s="5">
        <f t="shared" si="0"/>
        <v>0</v>
      </c>
      <c r="F6" s="6">
        <f t="shared" si="1"/>
        <v>0</v>
      </c>
    </row>
    <row r="7" spans="1:6" x14ac:dyDescent="0.25">
      <c r="A7" s="3">
        <v>0</v>
      </c>
      <c r="B7" s="4" t="s">
        <v>9</v>
      </c>
      <c r="C7" s="4" t="s">
        <v>6</v>
      </c>
      <c r="D7" s="5">
        <v>378</v>
      </c>
      <c r="E7" s="5">
        <f t="shared" si="0"/>
        <v>0</v>
      </c>
      <c r="F7" s="6">
        <f t="shared" si="1"/>
        <v>0</v>
      </c>
    </row>
    <row r="8" spans="1:6" ht="15.75" thickBot="1" x14ac:dyDescent="0.3">
      <c r="A8" s="8">
        <v>0</v>
      </c>
      <c r="B8" s="9" t="s">
        <v>10</v>
      </c>
      <c r="C8" s="9" t="s">
        <v>7</v>
      </c>
      <c r="D8" s="30">
        <v>95</v>
      </c>
      <c r="E8" s="30">
        <f t="shared" si="0"/>
        <v>0</v>
      </c>
      <c r="F8" s="31">
        <f t="shared" si="1"/>
        <v>0</v>
      </c>
    </row>
    <row r="9" spans="1:6" x14ac:dyDescent="0.25">
      <c r="A9" s="32">
        <v>0</v>
      </c>
      <c r="B9" s="33" t="s">
        <v>9</v>
      </c>
      <c r="C9" s="33" t="s">
        <v>11</v>
      </c>
      <c r="D9" s="16">
        <v>79</v>
      </c>
      <c r="E9" s="16">
        <f t="shared" si="0"/>
        <v>0</v>
      </c>
      <c r="F9" s="17">
        <f t="shared" si="1"/>
        <v>0</v>
      </c>
    </row>
    <row r="10" spans="1:6" x14ac:dyDescent="0.25">
      <c r="A10" s="10">
        <v>0</v>
      </c>
      <c r="B10" s="11" t="s">
        <v>9</v>
      </c>
      <c r="C10" s="11" t="s">
        <v>12</v>
      </c>
      <c r="D10" s="12">
        <v>101</v>
      </c>
      <c r="E10" s="12">
        <f t="shared" si="0"/>
        <v>0</v>
      </c>
      <c r="F10" s="13">
        <f t="shared" si="1"/>
        <v>0</v>
      </c>
    </row>
    <row r="11" spans="1:6" x14ac:dyDescent="0.25">
      <c r="A11" s="10">
        <v>1</v>
      </c>
      <c r="B11" s="11" t="s">
        <v>9</v>
      </c>
      <c r="C11" s="11" t="s">
        <v>13</v>
      </c>
      <c r="D11" s="12">
        <v>121</v>
      </c>
      <c r="E11" s="12">
        <f t="shared" si="0"/>
        <v>121</v>
      </c>
      <c r="F11" s="13">
        <f t="shared" si="1"/>
        <v>143.98999999999998</v>
      </c>
    </row>
    <row r="12" spans="1:6" x14ac:dyDescent="0.25">
      <c r="A12" s="10">
        <v>0</v>
      </c>
      <c r="B12" s="11" t="s">
        <v>9</v>
      </c>
      <c r="C12" s="11" t="s">
        <v>14</v>
      </c>
      <c r="D12" s="12">
        <v>139</v>
      </c>
      <c r="E12" s="12">
        <f t="shared" si="0"/>
        <v>0</v>
      </c>
      <c r="F12" s="13">
        <f t="shared" si="1"/>
        <v>0</v>
      </c>
    </row>
    <row r="13" spans="1:6" x14ac:dyDescent="0.25">
      <c r="A13" s="10">
        <v>0</v>
      </c>
      <c r="B13" s="11" t="s">
        <v>9</v>
      </c>
      <c r="C13" s="11" t="s">
        <v>15</v>
      </c>
      <c r="D13" s="12">
        <v>179</v>
      </c>
      <c r="E13" s="12">
        <f t="shared" si="0"/>
        <v>0</v>
      </c>
      <c r="F13" s="13">
        <f t="shared" si="1"/>
        <v>0</v>
      </c>
    </row>
    <row r="14" spans="1:6" ht="15.75" thickBot="1" x14ac:dyDescent="0.3">
      <c r="A14" s="34">
        <v>0</v>
      </c>
      <c r="B14" s="35" t="s">
        <v>10</v>
      </c>
      <c r="C14" s="35" t="s">
        <v>16</v>
      </c>
      <c r="D14" s="20">
        <v>42</v>
      </c>
      <c r="E14" s="20">
        <f t="shared" si="0"/>
        <v>0</v>
      </c>
      <c r="F14" s="36">
        <f t="shared" si="1"/>
        <v>0</v>
      </c>
    </row>
    <row r="15" spans="1:6" x14ac:dyDescent="0.25">
      <c r="A15" s="26">
        <v>0</v>
      </c>
      <c r="B15" s="27" t="s">
        <v>9</v>
      </c>
      <c r="C15" s="27" t="s">
        <v>17</v>
      </c>
      <c r="D15" s="28">
        <v>79</v>
      </c>
      <c r="E15" s="28">
        <f t="shared" si="0"/>
        <v>0</v>
      </c>
      <c r="F15" s="29">
        <f t="shared" si="1"/>
        <v>0</v>
      </c>
    </row>
    <row r="16" spans="1:6" x14ac:dyDescent="0.25">
      <c r="A16" s="3">
        <v>0</v>
      </c>
      <c r="B16" s="4" t="s">
        <v>9</v>
      </c>
      <c r="C16" s="4" t="s">
        <v>18</v>
      </c>
      <c r="D16" s="5">
        <v>101</v>
      </c>
      <c r="E16" s="5">
        <f t="shared" si="0"/>
        <v>0</v>
      </c>
      <c r="F16" s="6">
        <f t="shared" si="1"/>
        <v>0</v>
      </c>
    </row>
    <row r="17" spans="1:6" x14ac:dyDescent="0.25">
      <c r="A17" s="3">
        <v>0</v>
      </c>
      <c r="B17" s="4" t="s">
        <v>9</v>
      </c>
      <c r="C17" s="4" t="s">
        <v>19</v>
      </c>
      <c r="D17" s="5">
        <v>121</v>
      </c>
      <c r="E17" s="5">
        <f t="shared" si="0"/>
        <v>0</v>
      </c>
      <c r="F17" s="6">
        <f t="shared" si="1"/>
        <v>0</v>
      </c>
    </row>
    <row r="18" spans="1:6" x14ac:dyDescent="0.25">
      <c r="A18" s="3">
        <v>0</v>
      </c>
      <c r="B18" s="4" t="s">
        <v>9</v>
      </c>
      <c r="C18" s="4" t="s">
        <v>20</v>
      </c>
      <c r="D18" s="5">
        <v>139</v>
      </c>
      <c r="E18" s="5">
        <f t="shared" si="0"/>
        <v>0</v>
      </c>
      <c r="F18" s="6">
        <f t="shared" si="1"/>
        <v>0</v>
      </c>
    </row>
    <row r="19" spans="1:6" x14ac:dyDescent="0.25">
      <c r="A19" s="3">
        <v>0</v>
      </c>
      <c r="B19" s="4" t="s">
        <v>9</v>
      </c>
      <c r="C19" s="4" t="s">
        <v>21</v>
      </c>
      <c r="D19" s="5">
        <v>179</v>
      </c>
      <c r="E19" s="5">
        <f t="shared" si="0"/>
        <v>0</v>
      </c>
      <c r="F19" s="6">
        <f t="shared" si="1"/>
        <v>0</v>
      </c>
    </row>
    <row r="20" spans="1:6" ht="15.75" thickBot="1" x14ac:dyDescent="0.3">
      <c r="A20" s="8">
        <v>0</v>
      </c>
      <c r="B20" s="9" t="s">
        <v>10</v>
      </c>
      <c r="C20" s="9" t="s">
        <v>22</v>
      </c>
      <c r="D20" s="30">
        <v>42</v>
      </c>
      <c r="E20" s="30">
        <f t="shared" si="0"/>
        <v>0</v>
      </c>
      <c r="F20" s="31">
        <f t="shared" si="1"/>
        <v>0</v>
      </c>
    </row>
    <row r="21" spans="1:6" x14ac:dyDescent="0.25">
      <c r="A21" s="32">
        <v>0</v>
      </c>
      <c r="B21" s="33" t="s">
        <v>9</v>
      </c>
      <c r="C21" s="33" t="s">
        <v>23</v>
      </c>
      <c r="D21" s="16">
        <v>79</v>
      </c>
      <c r="E21" s="16">
        <f t="shared" si="0"/>
        <v>0</v>
      </c>
      <c r="F21" s="17">
        <f t="shared" si="1"/>
        <v>0</v>
      </c>
    </row>
    <row r="22" spans="1:6" x14ac:dyDescent="0.25">
      <c r="A22" s="10">
        <v>0</v>
      </c>
      <c r="B22" s="11" t="s">
        <v>9</v>
      </c>
      <c r="C22" s="11" t="s">
        <v>24</v>
      </c>
      <c r="D22" s="12">
        <v>101</v>
      </c>
      <c r="E22" s="12">
        <f t="shared" si="0"/>
        <v>0</v>
      </c>
      <c r="F22" s="13">
        <f t="shared" si="1"/>
        <v>0</v>
      </c>
    </row>
    <row r="23" spans="1:6" x14ac:dyDescent="0.25">
      <c r="A23" s="10">
        <v>0</v>
      </c>
      <c r="B23" s="11" t="s">
        <v>9</v>
      </c>
      <c r="C23" s="11" t="s">
        <v>25</v>
      </c>
      <c r="D23" s="12">
        <v>121</v>
      </c>
      <c r="E23" s="12">
        <f t="shared" si="0"/>
        <v>0</v>
      </c>
      <c r="F23" s="13">
        <f t="shared" si="1"/>
        <v>0</v>
      </c>
    </row>
    <row r="24" spans="1:6" x14ac:dyDescent="0.25">
      <c r="A24" s="10">
        <v>0</v>
      </c>
      <c r="B24" s="11" t="s">
        <v>9</v>
      </c>
      <c r="C24" s="11" t="s">
        <v>26</v>
      </c>
      <c r="D24" s="12">
        <v>139</v>
      </c>
      <c r="E24" s="12">
        <f t="shared" si="0"/>
        <v>0</v>
      </c>
      <c r="F24" s="13">
        <f t="shared" si="1"/>
        <v>0</v>
      </c>
    </row>
    <row r="25" spans="1:6" x14ac:dyDescent="0.25">
      <c r="A25" s="10">
        <v>0</v>
      </c>
      <c r="B25" s="11" t="s">
        <v>9</v>
      </c>
      <c r="C25" s="11" t="s">
        <v>27</v>
      </c>
      <c r="D25" s="12">
        <v>179</v>
      </c>
      <c r="E25" s="12">
        <f t="shared" si="0"/>
        <v>0</v>
      </c>
      <c r="F25" s="13">
        <f t="shared" si="1"/>
        <v>0</v>
      </c>
    </row>
    <row r="26" spans="1:6" ht="15.75" thickBot="1" x14ac:dyDescent="0.3">
      <c r="A26" s="34">
        <v>0</v>
      </c>
      <c r="B26" s="35" t="s">
        <v>10</v>
      </c>
      <c r="C26" s="35" t="s">
        <v>28</v>
      </c>
      <c r="D26" s="20">
        <v>42</v>
      </c>
      <c r="E26" s="20">
        <f t="shared" si="0"/>
        <v>0</v>
      </c>
      <c r="F26" s="36">
        <f t="shared" si="1"/>
        <v>0</v>
      </c>
    </row>
    <row r="27" spans="1:6" ht="30" x14ac:dyDescent="0.25">
      <c r="A27" s="26">
        <v>3</v>
      </c>
      <c r="B27" s="27" t="s">
        <v>9</v>
      </c>
      <c r="C27" s="37" t="s">
        <v>29</v>
      </c>
      <c r="D27" s="28">
        <v>27</v>
      </c>
      <c r="E27" s="28">
        <f t="shared" si="0"/>
        <v>81</v>
      </c>
      <c r="F27" s="29">
        <f t="shared" si="1"/>
        <v>96.39</v>
      </c>
    </row>
    <row r="28" spans="1:6" ht="30.75" thickBot="1" x14ac:dyDescent="0.3">
      <c r="A28" s="8">
        <v>0</v>
      </c>
      <c r="B28" s="9" t="s">
        <v>9</v>
      </c>
      <c r="C28" s="38" t="s">
        <v>30</v>
      </c>
      <c r="D28" s="30">
        <v>19</v>
      </c>
      <c r="E28" s="30">
        <f t="shared" si="0"/>
        <v>0</v>
      </c>
      <c r="F28" s="31">
        <f t="shared" si="1"/>
        <v>0</v>
      </c>
    </row>
    <row r="29" spans="1:6" ht="45" x14ac:dyDescent="0.25">
      <c r="A29" s="32">
        <v>16</v>
      </c>
      <c r="B29" s="33" t="s">
        <v>9</v>
      </c>
      <c r="C29" s="39" t="s">
        <v>32</v>
      </c>
      <c r="D29" s="16">
        <v>27</v>
      </c>
      <c r="E29" s="16">
        <f t="shared" si="0"/>
        <v>432</v>
      </c>
      <c r="F29" s="17">
        <f t="shared" si="1"/>
        <v>514.07999999999993</v>
      </c>
    </row>
    <row r="30" spans="1:6" ht="45" x14ac:dyDescent="0.25">
      <c r="A30" s="10">
        <v>0</v>
      </c>
      <c r="B30" s="11" t="s">
        <v>9</v>
      </c>
      <c r="C30" s="14" t="s">
        <v>31</v>
      </c>
      <c r="D30" s="12">
        <v>24</v>
      </c>
      <c r="E30" s="12">
        <f t="shared" si="0"/>
        <v>0</v>
      </c>
      <c r="F30" s="13">
        <f t="shared" si="1"/>
        <v>0</v>
      </c>
    </row>
    <row r="31" spans="1:6" ht="30.75" thickBot="1" x14ac:dyDescent="0.3">
      <c r="A31" s="34"/>
      <c r="B31" s="35" t="s">
        <v>9</v>
      </c>
      <c r="C31" s="40" t="s">
        <v>42</v>
      </c>
      <c r="D31" s="20">
        <v>18</v>
      </c>
      <c r="E31" s="20">
        <f t="shared" si="0"/>
        <v>0</v>
      </c>
      <c r="F31" s="36">
        <f t="shared" si="1"/>
        <v>0</v>
      </c>
    </row>
    <row r="32" spans="1:6" ht="45" x14ac:dyDescent="0.25">
      <c r="A32" s="26">
        <v>16</v>
      </c>
      <c r="B32" s="27" t="s">
        <v>9</v>
      </c>
      <c r="C32" s="37" t="s">
        <v>33</v>
      </c>
      <c r="D32" s="28">
        <v>22</v>
      </c>
      <c r="E32" s="28">
        <f t="shared" si="0"/>
        <v>352</v>
      </c>
      <c r="F32" s="29">
        <f t="shared" si="1"/>
        <v>418.88</v>
      </c>
    </row>
    <row r="33" spans="1:6" ht="45" x14ac:dyDescent="0.25">
      <c r="A33" s="3">
        <v>0</v>
      </c>
      <c r="B33" s="4" t="s">
        <v>9</v>
      </c>
      <c r="C33" s="7" t="s">
        <v>34</v>
      </c>
      <c r="D33" s="5">
        <v>19</v>
      </c>
      <c r="E33" s="5">
        <f t="shared" si="0"/>
        <v>0</v>
      </c>
      <c r="F33" s="6">
        <f t="shared" si="1"/>
        <v>0</v>
      </c>
    </row>
    <row r="34" spans="1:6" ht="45.75" thickBot="1" x14ac:dyDescent="0.3">
      <c r="A34" s="8">
        <v>0</v>
      </c>
      <c r="B34" s="9" t="s">
        <v>9</v>
      </c>
      <c r="C34" s="38" t="s">
        <v>35</v>
      </c>
      <c r="D34" s="30">
        <v>15</v>
      </c>
      <c r="E34" s="30">
        <f t="shared" si="0"/>
        <v>0</v>
      </c>
      <c r="F34" s="31">
        <f t="shared" si="1"/>
        <v>0</v>
      </c>
    </row>
    <row r="35" spans="1:6" x14ac:dyDescent="0.25">
      <c r="C35" s="15" t="s">
        <v>36</v>
      </c>
      <c r="D35" s="16"/>
      <c r="E35" s="16">
        <f>SUM(E3:E34)</f>
        <v>1231</v>
      </c>
      <c r="F35" s="17"/>
    </row>
    <row r="36" spans="1:6" x14ac:dyDescent="0.25">
      <c r="C36" s="18" t="s">
        <v>37</v>
      </c>
      <c r="D36" s="12"/>
      <c r="E36" s="12">
        <f>SUM(E35*0.19)</f>
        <v>233.89000000000001</v>
      </c>
      <c r="F36" s="13"/>
    </row>
    <row r="37" spans="1:6" ht="15.75" thickBot="1" x14ac:dyDescent="0.3">
      <c r="C37" s="19" t="s">
        <v>38</v>
      </c>
      <c r="D37" s="20"/>
      <c r="E37" s="20"/>
      <c r="F37" s="21">
        <f>SUM(F3:F34)</f>
        <v>1464.8899999999999</v>
      </c>
    </row>
  </sheetData>
  <phoneticPr fontId="2" type="noConversion"/>
  <pageMargins left="0.23622047244094491" right="0.23622047244094491" top="0.35433070866141736" bottom="0.35433070866141736" header="0.11811023622047245" footer="0.1181102362204724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Heußner</dc:creator>
  <cp:lastModifiedBy>Lothar Heußner</cp:lastModifiedBy>
  <cp:lastPrinted>2020-05-05T08:22:16Z</cp:lastPrinted>
  <dcterms:created xsi:type="dcterms:W3CDTF">2020-05-05T07:37:55Z</dcterms:created>
  <dcterms:modified xsi:type="dcterms:W3CDTF">2021-01-11T07:59:02Z</dcterms:modified>
</cp:coreProperties>
</file>